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tc={DDE4892F-5855-1642-BD67-622F5881EA2C}</author>
    <author>tc={8A9D398B-AA15-3E4C-85A0-7FCDA968FA53}</author>
    <author>tc={30BE7436-A013-EF44-A984-D9A8559F5143}</author>
    <author>tc={294F05C3-321D-D64D-B65E-8A114543CA8E}</author>
    <author>tc={F07A52B8-EB87-9047-BFE9-E0822D497104}</author>
    <author>tc={338F6320-2C36-BD4A-8E3D-034960777E55}</author>
    <author>tc={B5DB4AE8-0D63-8446-9008-5E88101CA746}</author>
    <author>tc={CFC0F767-2917-8F46-A4E4-FC07F364DFA7}</author>
    <author>tc={BF072086-A64A-F840-B5FE-35FF42067303}</author>
    <author>tc={DC292233-FB20-6A49-87F2-4D600DA1F396}</author>
    <author>tc={B7E62E77-ACE2-9740-AD56-85CCEE14B87A}</author>
    <author>tc={51E2D920-A57D-1E44-88E1-6271F42BCE1A}</author>
    <author>tc={6C917695-F325-AA43-855A-717099F6AA67}</author>
  </authors>
  <commentList>
    <comment ref="W6" authorId="0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giữa kỳ 1 từ tuần 1 - 9, kiểm tra tuần đến tuần 9, từ bài 1 đến bài 15.
</t>
        </r>
      </text>
    </comment>
    <comment ref="D8" authorId="1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E8" authorId="2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F8" authorId="3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G8" authorId="4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I8" authorId="5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K8" authorId="6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L8" authorId="7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M8" authorId="8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O8" authorId="9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Q8" authorId="10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S8" authorId="11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  <comment ref="AA15" authorId="12">
      <text>
        <r>
          <rPr>
            <sz val="10"/>
            <rFont val="SimSun"/>
            <charset val="13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tự luận
</t>
        </r>
      </text>
    </comment>
  </commentList>
</comments>
</file>

<file path=xl/sharedStrings.xml><?xml version="1.0" encoding="utf-8"?>
<sst xmlns="http://schemas.openxmlformats.org/spreadsheetml/2006/main" count="41" uniqueCount="27">
  <si>
    <t>MA TRẬN ĐỀ KIỂM TRA CUỐI KỲ 2</t>
  </si>
  <si>
    <t>MÔN  CÔNG NGHỆ LỚP 10, THỜI GIAN 45 PHÚT</t>
  </si>
  <si>
    <t>thời gian/ câu trắc nghiệm/tự luận</t>
  </si>
  <si>
    <t>STT</t>
  </si>
  <si>
    <t>NỘI DUNG KIẾN THỨC</t>
  </si>
  <si>
    <t>CÂU HỎI THEO MỨC ĐỘ NHẬN THỨC</t>
  </si>
  <si>
    <t>tổng số câu</t>
  </si>
  <si>
    <t>Tổng thời gian</t>
  </si>
  <si>
    <t>tỉ lệ %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</si>
  <si>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</si>
  <si>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</si>
  <si>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</si>
  <si>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</si>
  <si>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</si>
  <si>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</si>
  <si>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</si>
  <si>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</si>
  <si>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>Trồng trọt công nghệ cao</t>
  </si>
  <si>
    <t>Giới thiệu về trồng trọt công nghệ cao</t>
  </si>
  <si>
    <t>Một số công nghệ cao trong trồng trọt</t>
  </si>
  <si>
    <t>Công nghệ trồng cây không dùng đất</t>
  </si>
  <si>
    <t>Bảo vệ môi trường trong trồng trọt</t>
  </si>
  <si>
    <t>Sự cần thiết của bảo vệ môi trường trong trồng trọt</t>
  </si>
  <si>
    <t>Ứng dụng công nghệ vi sinh trong bảo vệ môi trường và xử lí chất thải trồng trọt</t>
  </si>
  <si>
    <t xml:space="preserve">tổng </t>
  </si>
  <si>
    <t xml:space="preserve">tỉ lệ </t>
  </si>
  <si>
    <t>tổng điểm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</si>
</sst>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rgb="FF000000"/>
      <name val="Times New Roman"/>
      <charset val="134"/>
    </font>
    <font>
      <i/>
      <sz val="14"/>
      <color theme="1"/>
      <name val="Times New Roman"/>
      <charset val="134"/>
    </font>
    <font>
      <sz val="13"/>
      <color theme="1"/>
      <name val="Times New Roman"/>
      <charset val="134"/>
    </font>
    <font>
      <b/>
      <i/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1" fontId="8" fillId="2" borderId="1" xfId="4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1" fontId="8" fillId="3" borderId="1" xfId="4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9" fontId="6" fillId="0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78" fontId="8" fillId="2" borderId="1" xfId="4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1" fontId="8" fillId="0" borderId="1" xfId="4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9" fontId="8" fillId="0" borderId="1" xfId="3" applyNumberFormat="1" applyFont="1" applyBorder="1" applyAlignment="1">
      <alignment horizontal="center" vertical="center"/>
    </xf>
    <xf numFmtId="41" fontId="1" fillId="0" borderId="0" xfId="0" applyNumberFormat="1" applyFont="1" applyFill="1" applyAlignment="1">
      <alignment vertical="center"/>
    </xf>
    <xf numFmtId="41" fontId="11" fillId="0" borderId="1" xfId="0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 applyProtection="1">
      <alignment vertical="center"/>
    </xf>
    <xf numFmtId="41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9" fontId="6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"/>
  <sheetViews>
    <sheetView tabSelected="1" zoomScale="70" zoomScaleNormal="70" topLeftCell="A5" workbookViewId="0">
      <selection activeCell="M13" sqref="M13"/>
    </sheetView>
  </sheetViews>
  <sheetFormatPr defaultColWidth="12.5714285714286" defaultRowHeight="15.75"/>
  <cols>
    <col min="1" max="1" width="6.88571428571429" style="1" customWidth="1"/>
    <col min="2" max="2" width="11.752380952381" style="1" customWidth="1"/>
    <col min="3" max="3" width="32.2380952380952" style="1" customWidth="1"/>
    <col min="4" max="21" width="8" style="1" customWidth="1"/>
    <col min="22" max="16384" width="12.3809523809524" style="1"/>
  </cols>
  <sheetData>
    <row r="2" s="1" customFormat="1" ht="30" customHeight="1" spans="1:2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33" customHeight="1" spans="1:2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="1" customFormat="1" ht="28" customHeight="1" spans="3:20">
      <c r="C4" s="5" t="s">
        <v>2</v>
      </c>
      <c r="D4" s="6"/>
      <c r="E4" s="6">
        <v>0.75</v>
      </c>
      <c r="F4" s="6"/>
      <c r="G4" s="6">
        <v>3.5</v>
      </c>
      <c r="H4" s="6"/>
      <c r="I4" s="6">
        <v>1</v>
      </c>
      <c r="J4" s="6"/>
      <c r="K4" s="6">
        <v>4</v>
      </c>
      <c r="L4" s="6"/>
      <c r="M4" s="6">
        <v>1.5</v>
      </c>
      <c r="N4" s="6"/>
      <c r="O4" s="6">
        <v>4.5</v>
      </c>
      <c r="P4" s="6"/>
      <c r="Q4" s="6">
        <v>2.25</v>
      </c>
      <c r="R4" s="6"/>
      <c r="S4" s="6">
        <v>6</v>
      </c>
      <c r="T4" s="6"/>
    </row>
    <row r="5" s="1" customFormat="1" ht="25" customHeight="1"/>
    <row r="6" s="1" customFormat="1" ht="42" customHeight="1" spans="1:26">
      <c r="A6" s="7" t="s">
        <v>3</v>
      </c>
      <c r="B6" s="8" t="s">
        <v>4</v>
      </c>
      <c r="C6" s="9"/>
      <c r="D6" s="10" t="s">
        <v>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7" t="s">
        <v>6</v>
      </c>
      <c r="U6" s="7"/>
      <c r="V6" s="7" t="s">
        <v>7</v>
      </c>
      <c r="W6" s="7" t="s">
        <v>8</v>
      </c>
      <c r="X6" s="38"/>
      <c r="Y6" s="48"/>
      <c r="Z6" s="48"/>
    </row>
    <row r="7" s="1" customFormat="1" ht="28" customHeight="1" spans="1:26">
      <c r="A7" s="7"/>
      <c r="B7" s="11"/>
      <c r="C7" s="12"/>
      <c r="D7" s="7" t="s">
        <v>9</v>
      </c>
      <c r="E7" s="7"/>
      <c r="F7" s="7"/>
      <c r="G7" s="7"/>
      <c r="H7" s="7" t="s">
        <v>10</v>
      </c>
      <c r="I7" s="7"/>
      <c r="J7" s="7"/>
      <c r="K7" s="7"/>
      <c r="L7" s="7" t="s">
        <v>11</v>
      </c>
      <c r="M7" s="7"/>
      <c r="N7" s="7"/>
      <c r="O7" s="7"/>
      <c r="P7" s="7" t="s">
        <v>12</v>
      </c>
      <c r="Q7" s="7"/>
      <c r="R7" s="7"/>
      <c r="S7" s="7"/>
      <c r="T7" s="7"/>
      <c r="U7" s="7"/>
      <c r="V7" s="7"/>
      <c r="W7" s="7"/>
      <c r="X7" s="38"/>
      <c r="Y7" s="48"/>
      <c r="Z7" s="48"/>
    </row>
    <row r="8" s="1" customFormat="1" ht="31.5" spans="1:26">
      <c r="A8" s="7"/>
      <c r="B8" s="13"/>
      <c r="C8" s="14"/>
      <c r="D8" s="15" t="s">
        <v>13</v>
      </c>
      <c r="E8" s="15" t="s">
        <v>14</v>
      </c>
      <c r="F8" s="15" t="s">
        <v>15</v>
      </c>
      <c r="G8" s="15" t="s">
        <v>14</v>
      </c>
      <c r="H8" s="15" t="s">
        <v>13</v>
      </c>
      <c r="I8" s="15" t="s">
        <v>14</v>
      </c>
      <c r="J8" s="15" t="s">
        <v>15</v>
      </c>
      <c r="K8" s="15" t="s">
        <v>14</v>
      </c>
      <c r="L8" s="15" t="s">
        <v>13</v>
      </c>
      <c r="M8" s="15" t="s">
        <v>14</v>
      </c>
      <c r="N8" s="15" t="s">
        <v>15</v>
      </c>
      <c r="O8" s="15" t="s">
        <v>14</v>
      </c>
      <c r="P8" s="15" t="s">
        <v>13</v>
      </c>
      <c r="Q8" s="15" t="s">
        <v>14</v>
      </c>
      <c r="R8" s="15" t="s">
        <v>15</v>
      </c>
      <c r="S8" s="15" t="s">
        <v>14</v>
      </c>
      <c r="T8" s="15" t="s">
        <v>13</v>
      </c>
      <c r="U8" s="15" t="s">
        <v>16</v>
      </c>
      <c r="V8" s="7"/>
      <c r="W8" s="7"/>
      <c r="X8" s="38"/>
      <c r="Y8" s="48"/>
      <c r="Z8" s="48"/>
    </row>
    <row r="9" s="2" customFormat="1" ht="34" customHeight="1" spans="1:25">
      <c r="A9" s="16">
        <v>1</v>
      </c>
      <c r="B9" s="17" t="s">
        <v>17</v>
      </c>
      <c r="C9" s="18" t="s">
        <v>18</v>
      </c>
      <c r="D9" s="19">
        <v>3</v>
      </c>
      <c r="E9" s="20">
        <f>D9*E4</f>
        <v>2.25</v>
      </c>
      <c r="F9" s="21"/>
      <c r="G9" s="22">
        <f t="shared" ref="E9:I9" si="0">F9*G$4</f>
        <v>0</v>
      </c>
      <c r="H9" s="21">
        <v>2</v>
      </c>
      <c r="I9" s="20">
        <f t="shared" si="0"/>
        <v>2</v>
      </c>
      <c r="J9" s="21"/>
      <c r="K9" s="22">
        <f t="shared" ref="K9:O9" si="1">J9*K$4</f>
        <v>0</v>
      </c>
      <c r="L9" s="21">
        <v>1</v>
      </c>
      <c r="M9" s="37">
        <v>1.5</v>
      </c>
      <c r="N9" s="21">
        <v>0</v>
      </c>
      <c r="O9" s="22">
        <f t="shared" si="1"/>
        <v>0</v>
      </c>
      <c r="P9" s="21"/>
      <c r="Q9" s="37">
        <f>P9*Q$4</f>
        <v>0</v>
      </c>
      <c r="R9" s="19"/>
      <c r="S9" s="39">
        <f>R9*S$4</f>
        <v>0</v>
      </c>
      <c r="T9" s="40">
        <v>6</v>
      </c>
      <c r="U9" s="19">
        <f>F9+J9+N9+R9</f>
        <v>0</v>
      </c>
      <c r="V9" s="40">
        <v>5.5</v>
      </c>
      <c r="W9" s="41">
        <v>0.12</v>
      </c>
      <c r="X9" s="42"/>
      <c r="Y9" s="49"/>
    </row>
    <row r="10" s="2" customFormat="1" ht="34" customHeight="1" spans="1:25">
      <c r="A10" s="23"/>
      <c r="B10" s="24"/>
      <c r="C10" s="25" t="s">
        <v>19</v>
      </c>
      <c r="D10" s="19">
        <v>3</v>
      </c>
      <c r="E10" s="20">
        <f t="shared" ref="E10:I10" si="2">D10*E$4</f>
        <v>2.25</v>
      </c>
      <c r="F10" s="21"/>
      <c r="G10" s="22">
        <f t="shared" si="2"/>
        <v>0</v>
      </c>
      <c r="H10" s="21">
        <v>3</v>
      </c>
      <c r="I10" s="20">
        <f t="shared" si="2"/>
        <v>3</v>
      </c>
      <c r="J10" s="21"/>
      <c r="K10" s="22">
        <f t="shared" ref="K10:O10" si="3">J10*K$4</f>
        <v>0</v>
      </c>
      <c r="L10" s="21">
        <v>2</v>
      </c>
      <c r="M10" s="37">
        <f>L10*M4</f>
        <v>3</v>
      </c>
      <c r="N10" s="21">
        <v>0</v>
      </c>
      <c r="O10" s="22">
        <f t="shared" si="3"/>
        <v>0</v>
      </c>
      <c r="P10" s="21">
        <v>2</v>
      </c>
      <c r="Q10" s="37">
        <f>P10*Q$4</f>
        <v>4.5</v>
      </c>
      <c r="R10" s="19"/>
      <c r="S10" s="39">
        <f>R10*S$4</f>
        <v>0</v>
      </c>
      <c r="T10" s="40">
        <f>D10+H10+L10+P10</f>
        <v>10</v>
      </c>
      <c r="U10" s="19">
        <f>F10+J10+N10+R10</f>
        <v>0</v>
      </c>
      <c r="V10" s="40">
        <v>13.5</v>
      </c>
      <c r="W10" s="41">
        <v>0.3</v>
      </c>
      <c r="X10" s="42"/>
      <c r="Y10" s="49"/>
    </row>
    <row r="11" s="2" customFormat="1" ht="34" customHeight="1" spans="1:24">
      <c r="A11" s="26"/>
      <c r="B11" s="27"/>
      <c r="C11" s="28" t="s">
        <v>20</v>
      </c>
      <c r="D11" s="19">
        <v>4</v>
      </c>
      <c r="E11" s="20">
        <f>D11*E4</f>
        <v>3</v>
      </c>
      <c r="F11" s="21"/>
      <c r="G11" s="22"/>
      <c r="H11" s="21">
        <v>3</v>
      </c>
      <c r="I11" s="20">
        <f>H11*I4</f>
        <v>3</v>
      </c>
      <c r="J11" s="21"/>
      <c r="K11" s="22"/>
      <c r="L11" s="21">
        <v>2</v>
      </c>
      <c r="M11" s="37">
        <f>L11*M4</f>
        <v>3</v>
      </c>
      <c r="N11" s="21"/>
      <c r="O11" s="22"/>
      <c r="P11" s="21">
        <v>2</v>
      </c>
      <c r="Q11" s="37">
        <f>P11*Q4</f>
        <v>4.5</v>
      </c>
      <c r="R11" s="19"/>
      <c r="S11" s="39"/>
      <c r="T11" s="40">
        <v>11</v>
      </c>
      <c r="U11" s="19"/>
      <c r="V11" s="40">
        <f>E11+I11+M11+Q11</f>
        <v>13.5</v>
      </c>
      <c r="W11" s="41">
        <v>0.3</v>
      </c>
      <c r="X11" s="42"/>
    </row>
    <row r="12" s="2" customFormat="1" ht="34" customHeight="1" spans="1:24">
      <c r="A12" s="29">
        <v>2</v>
      </c>
      <c r="B12" s="30" t="s">
        <v>21</v>
      </c>
      <c r="C12" s="28" t="s">
        <v>22</v>
      </c>
      <c r="D12" s="19">
        <v>3</v>
      </c>
      <c r="E12" s="20">
        <f t="shared" ref="E12:I12" si="4">D12*E$4</f>
        <v>2.25</v>
      </c>
      <c r="F12" s="21"/>
      <c r="G12" s="22">
        <f t="shared" si="4"/>
        <v>0</v>
      </c>
      <c r="H12" s="21">
        <v>2</v>
      </c>
      <c r="I12" s="20">
        <f t="shared" si="4"/>
        <v>2</v>
      </c>
      <c r="J12" s="21"/>
      <c r="K12" s="22">
        <f t="shared" ref="K12:O12" si="5">J12*K$4</f>
        <v>0</v>
      </c>
      <c r="L12" s="21">
        <v>1</v>
      </c>
      <c r="M12" s="37">
        <f>L12*M4</f>
        <v>1.5</v>
      </c>
      <c r="N12" s="21"/>
      <c r="O12" s="22">
        <f t="shared" si="5"/>
        <v>0</v>
      </c>
      <c r="P12" s="21"/>
      <c r="Q12" s="37">
        <f>P12*Q$4</f>
        <v>0</v>
      </c>
      <c r="R12" s="19"/>
      <c r="S12" s="39">
        <f>R12*S$4</f>
        <v>0</v>
      </c>
      <c r="T12" s="40">
        <f>D12+H12+L12+P12</f>
        <v>6</v>
      </c>
      <c r="U12" s="19">
        <f>F12+J12+N12+R12</f>
        <v>0</v>
      </c>
      <c r="V12" s="40">
        <v>5.5</v>
      </c>
      <c r="W12" s="41">
        <v>0.12</v>
      </c>
      <c r="X12" s="42"/>
    </row>
    <row r="13" s="2" customFormat="1" ht="55" customHeight="1" spans="1:24">
      <c r="A13" s="29"/>
      <c r="B13" s="30"/>
      <c r="C13" s="28" t="s">
        <v>23</v>
      </c>
      <c r="D13" s="19">
        <v>3</v>
      </c>
      <c r="E13" s="20">
        <f t="shared" ref="E13:I13" si="6">D13*E$4</f>
        <v>2.25</v>
      </c>
      <c r="F13" s="21"/>
      <c r="G13" s="22">
        <f t="shared" si="6"/>
        <v>0</v>
      </c>
      <c r="H13" s="21">
        <v>2</v>
      </c>
      <c r="I13" s="20">
        <f t="shared" si="6"/>
        <v>2</v>
      </c>
      <c r="J13" s="21"/>
      <c r="K13" s="22">
        <f t="shared" ref="K13:O13" si="7">J13*K$4</f>
        <v>0</v>
      </c>
      <c r="L13" s="21">
        <v>2</v>
      </c>
      <c r="M13" s="37">
        <f>L13*M4</f>
        <v>3</v>
      </c>
      <c r="N13" s="21"/>
      <c r="O13" s="22">
        <f t="shared" si="7"/>
        <v>0</v>
      </c>
      <c r="P13" s="21"/>
      <c r="Q13" s="37">
        <f>P13*Q$4</f>
        <v>0</v>
      </c>
      <c r="R13" s="19"/>
      <c r="S13" s="39">
        <f>R13*S$4</f>
        <v>0</v>
      </c>
      <c r="T13" s="40">
        <f>D13+H13+L13+P13</f>
        <v>7</v>
      </c>
      <c r="U13" s="19">
        <f>F13+J13+N13+R13</f>
        <v>0</v>
      </c>
      <c r="V13" s="40">
        <v>7</v>
      </c>
      <c r="W13" s="41">
        <v>0.16</v>
      </c>
      <c r="X13" s="42"/>
    </row>
    <row r="14" s="3" customFormat="1" ht="34" customHeight="1" spans="1:24">
      <c r="A14" s="31" t="s">
        <v>24</v>
      </c>
      <c r="B14" s="31"/>
      <c r="C14" s="31"/>
      <c r="D14" s="32">
        <f t="shared" ref="D14:W14" si="8">SUM(D9:D13)</f>
        <v>16</v>
      </c>
      <c r="E14" s="32">
        <f t="shared" si="8"/>
        <v>12</v>
      </c>
      <c r="F14" s="32">
        <f t="shared" si="8"/>
        <v>0</v>
      </c>
      <c r="G14" s="32">
        <f t="shared" si="8"/>
        <v>0</v>
      </c>
      <c r="H14" s="32">
        <f t="shared" si="8"/>
        <v>12</v>
      </c>
      <c r="I14" s="32">
        <f t="shared" si="8"/>
        <v>12</v>
      </c>
      <c r="J14" s="32">
        <f t="shared" si="8"/>
        <v>0</v>
      </c>
      <c r="K14" s="32">
        <f t="shared" si="8"/>
        <v>0</v>
      </c>
      <c r="L14" s="32">
        <f t="shared" si="8"/>
        <v>8</v>
      </c>
      <c r="M14" s="32">
        <f t="shared" si="8"/>
        <v>12</v>
      </c>
      <c r="N14" s="32">
        <f t="shared" si="8"/>
        <v>0</v>
      </c>
      <c r="O14" s="32">
        <f t="shared" si="8"/>
        <v>0</v>
      </c>
      <c r="P14" s="32">
        <f t="shared" si="8"/>
        <v>4</v>
      </c>
      <c r="Q14" s="32">
        <f t="shared" si="8"/>
        <v>9</v>
      </c>
      <c r="R14" s="32">
        <f t="shared" si="8"/>
        <v>0</v>
      </c>
      <c r="S14" s="32">
        <f t="shared" si="8"/>
        <v>0</v>
      </c>
      <c r="T14" s="32">
        <f>D14+H14+L14+P14</f>
        <v>40</v>
      </c>
      <c r="U14" s="32">
        <f t="shared" si="8"/>
        <v>0</v>
      </c>
      <c r="V14" s="43">
        <f>E14+I14+M14+Q14</f>
        <v>45</v>
      </c>
      <c r="W14" s="44">
        <f t="shared" si="8"/>
        <v>1</v>
      </c>
      <c r="X14" s="45"/>
    </row>
    <row r="15" s="2" customFormat="1" ht="34" customHeight="1" spans="1:27">
      <c r="A15" s="31" t="s">
        <v>25</v>
      </c>
      <c r="B15" s="31"/>
      <c r="C15" s="31"/>
      <c r="D15" s="33">
        <v>0.4</v>
      </c>
      <c r="E15" s="29"/>
      <c r="F15" s="29"/>
      <c r="G15" s="29"/>
      <c r="H15" s="33">
        <v>0.3</v>
      </c>
      <c r="I15" s="29"/>
      <c r="J15" s="29"/>
      <c r="K15" s="29"/>
      <c r="L15" s="33">
        <v>0.2</v>
      </c>
      <c r="M15" s="29"/>
      <c r="N15" s="29"/>
      <c r="O15" s="29"/>
      <c r="P15" s="33">
        <v>0.1</v>
      </c>
      <c r="Q15" s="29"/>
      <c r="R15" s="29"/>
      <c r="S15" s="29"/>
      <c r="T15" s="46"/>
      <c r="U15" s="46"/>
      <c r="V15" s="46"/>
      <c r="W15" s="47">
        <f>SUM(D15:S15)</f>
        <v>1</v>
      </c>
      <c r="AA15" s="2"/>
    </row>
    <row r="16" s="2" customFormat="1" ht="34" customHeight="1" spans="1:23">
      <c r="A16" s="29" t="s">
        <v>26</v>
      </c>
      <c r="B16" s="29"/>
      <c r="C16" s="29"/>
      <c r="D16" s="34">
        <v>4</v>
      </c>
      <c r="E16" s="35"/>
      <c r="F16" s="35"/>
      <c r="G16" s="36"/>
      <c r="H16" s="34">
        <v>3</v>
      </c>
      <c r="I16" s="35"/>
      <c r="J16" s="35"/>
      <c r="K16" s="36"/>
      <c r="L16" s="34">
        <v>2</v>
      </c>
      <c r="M16" s="35"/>
      <c r="N16" s="35"/>
      <c r="O16" s="36"/>
      <c r="P16" s="34">
        <v>1</v>
      </c>
      <c r="Q16" s="35"/>
      <c r="R16" s="35"/>
      <c r="S16" s="36"/>
      <c r="T16" s="46"/>
      <c r="U16" s="46"/>
      <c r="V16" s="46"/>
      <c r="W16" s="46">
        <f>SUM(D16:S16)</f>
        <v>10</v>
      </c>
    </row>
  </sheetData>
  <mergeCells count="28">
    <mergeCell ref="A2:W2"/>
    <mergeCell ref="A3:W3"/>
    <mergeCell ref="D6:S6"/>
    <mergeCell ref="D7:G7"/>
    <mergeCell ref="H7:K7"/>
    <mergeCell ref="L7:O7"/>
    <mergeCell ref="P7:S7"/>
    <mergeCell ref="A14:C14"/>
    <mergeCell ref="A15:C15"/>
    <mergeCell ref="D15:G15"/>
    <mergeCell ref="H15:K15"/>
    <mergeCell ref="L15:O15"/>
    <mergeCell ref="P15:S15"/>
    <mergeCell ref="A16:C16"/>
    <mergeCell ref="D16:G16"/>
    <mergeCell ref="H16:K16"/>
    <mergeCell ref="L16:O16"/>
    <mergeCell ref="P16:S16"/>
    <mergeCell ref="A6:A8"/>
    <mergeCell ref="A9:A11"/>
    <mergeCell ref="A12:A13"/>
    <mergeCell ref="B9:B11"/>
    <mergeCell ref="B12:B13"/>
    <mergeCell ref="V6:V8"/>
    <mergeCell ref="W6:W8"/>
    <mergeCell ref="B6:C8"/>
    <mergeCell ref="T6:U7"/>
    <mergeCell ref="X6:Z8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W 6 "   r g b C l r = " D 6 C 7 0 0 " / > < c o m m e n t   s : r e f = " D 8 "   r g b C l r = " D 6 C 7 0 0 " / > < c o m m e n t   s : r e f = " E 8 "   r g b C l r = " D 6 C 7 0 0 " / > < c o m m e n t   s : r e f = " F 8 "   r g b C l r = " D 6 C 7 0 0 " / > < c o m m e n t   s : r e f = " G 8 "   r g b C l r = " D 6 C 7 0 0 " / > < c o m m e n t   s : r e f = " I 8 "   r g b C l r = " D 6 C 7 0 0 " / > < c o m m e n t   s : r e f = " K 8 "   r g b C l r = " D 6 C 7 0 0 " / > < c o m m e n t   s : r e f = " L 8 "   r g b C l r = " D 6 C 7 0 0 " / > < c o m m e n t   s : r e f = " M 8 "   r g b C l r = " D 6 C 7 0 0 " / > < c o m m e n t   s : r e f = " O 8 "   r g b C l r = " D 6 C 7 0 0 " / > < c o m m e n t   s : r e f = " Q 8 "   r g b C l r = " D 6 C 7 0 0 " / > < c o m m e n t   s : r e f = " S 8 "   r g b C l r = " D 6 C 7 0 0 " / > < c o m m e n t   s : r e f = " A A 1 5 "   r g b C l r = " D 6 C 7 0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Phương Nhi Trương Đình</cp:lastModifiedBy>
  <dcterms:created xsi:type="dcterms:W3CDTF">2022-04-15T11:35:00Z</dcterms:created>
  <dcterms:modified xsi:type="dcterms:W3CDTF">2024-04-20T12:46:56Z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D8C2DE59707E44A3BBF5E25013818EDF_13</vt:lpwstr>
  </property>
  <property fmtid="{D5CDD505-2E9C-101B-9397-08002B2CF9AE}" pid="3" name="KSOProductBuildVer">
    <vt:lpwstr>1033-12.2.0.16731</vt:lpwstr>
  </property>
</Properties>
</file>